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S:\Statistics for the Website\Internet2019\split files eng\"/>
    </mc:Choice>
  </mc:AlternateContent>
  <xr:revisionPtr revIDLastSave="0" documentId="13_ncr:1_{99BA8847-520B-4CD0-88F5-D1DE08F7DE33}" xr6:coauthVersionLast="45" xr6:coauthVersionMax="45" xr10:uidLastSave="{00000000-0000-0000-0000-000000000000}"/>
  <bookViews>
    <workbookView xWindow="15630" yWindow="195" windowWidth="13170" windowHeight="15405" xr2:uid="{00000000-000D-0000-FFFF-FFFF00000000}"/>
  </bookViews>
  <sheets>
    <sheet name="Minor per category" sheetId="1" r:id="rId1"/>
    <sheet name="Minor per district" sheetId="2" r:id="rId2"/>
  </sheets>
  <externalReferences>
    <externalReference r:id="rId3"/>
  </externalReferences>
  <definedNames>
    <definedName name="dBase">[1]Settings!$A$7:$G$18</definedName>
    <definedName name="_xlnm.Print_Area" localSheetId="0">'Minor per category'!$A$1:$J$19</definedName>
    <definedName name="_xlnm.Print_Area" localSheetId="1">'Minor per district'!$A$1:$J$17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2" l="1"/>
  <c r="D10" i="2"/>
  <c r="G9" i="2"/>
  <c r="D9" i="2"/>
  <c r="G8" i="2"/>
  <c r="D8" i="2"/>
  <c r="G7" i="2"/>
  <c r="D7" i="2"/>
  <c r="G6" i="2"/>
  <c r="D6" i="2"/>
  <c r="G5" i="2"/>
  <c r="D5" i="2"/>
  <c r="G12" i="1" l="1"/>
  <c r="D12" i="1"/>
  <c r="G11" i="1"/>
  <c r="D11" i="1"/>
  <c r="G10" i="1"/>
  <c r="D10" i="1"/>
  <c r="G9" i="1"/>
  <c r="D9" i="1"/>
  <c r="G8" i="1"/>
  <c r="D8" i="1"/>
  <c r="G7" i="1"/>
  <c r="D7" i="1"/>
  <c r="G6" i="1"/>
  <c r="D6" i="1"/>
  <c r="G5" i="1"/>
  <c r="D5" i="1"/>
  <c r="I11" i="2" l="1"/>
  <c r="J11" i="2" s="1"/>
  <c r="H11" i="2"/>
  <c r="F11" i="2"/>
  <c r="G11" i="2" s="1"/>
  <c r="E11" i="2"/>
  <c r="C11" i="2"/>
  <c r="B11" i="2"/>
  <c r="J10" i="2"/>
  <c r="J9" i="2"/>
  <c r="J8" i="2"/>
  <c r="J7" i="2"/>
  <c r="J6" i="2"/>
  <c r="J5" i="2"/>
  <c r="I13" i="1"/>
  <c r="H13" i="1"/>
  <c r="F13" i="1"/>
  <c r="E13" i="1"/>
  <c r="C13" i="1"/>
  <c r="B13" i="1"/>
  <c r="J12" i="1"/>
  <c r="J11" i="1"/>
  <c r="J10" i="1"/>
  <c r="J9" i="1"/>
  <c r="J8" i="1"/>
  <c r="J7" i="1"/>
  <c r="J6" i="1"/>
  <c r="J5" i="1"/>
  <c r="J13" i="1" l="1"/>
  <c r="D11" i="2"/>
  <c r="D13" i="1"/>
  <c r="G13" i="1"/>
</calcChain>
</file>

<file path=xl/sharedStrings.xml><?xml version="1.0" encoding="utf-8"?>
<sst xmlns="http://schemas.openxmlformats.org/spreadsheetml/2006/main" count="48" uniqueCount="27">
  <si>
    <t xml:space="preserve">Minor offences per Category </t>
  </si>
  <si>
    <t>Offences</t>
  </si>
  <si>
    <t>%</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</si>
  <si>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</si>
  <si>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</si>
  <si>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</si>
  <si>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</si>
  <si>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</si>
  <si>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</si>
  <si>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</si>
  <si>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</si>
  <si>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Total</t>
  </si>
  <si>
    <t>R = Recorded cases (RCI)</t>
  </si>
  <si>
    <t>D =  Detected Cases</t>
  </si>
  <si>
    <t xml:space="preserve">% = Detection Rate </t>
  </si>
  <si>
    <t>Minor offences per police division</t>
  </si>
  <si>
    <t>Police Division</t>
  </si>
  <si>
    <t>Nicosia</t>
  </si>
  <si>
    <t>Limasol</t>
  </si>
  <si>
    <t>Larnaka</t>
  </si>
  <si>
    <t>Pafos</t>
  </si>
  <si>
    <t>Famagusta</t>
  </si>
  <si>
    <t>Morfou</t>
  </si>
  <si>
    <t>Source: Statistics and Cartography Office</t>
  </si>
  <si>
    <t>Κ</t>
  </si>
  <si>
    <t>Ε</t>
  </si>
  <si>
    <r>
      <rPr>
        <b/>
        <u/>
        <sz val="10"/>
        <color indexed="8"/>
        <rFont val="Calibri"/>
        <family val="2"/>
        <charset val="161"/>
      </rPr>
      <t xml:space="preserve">Note:
</t>
    </r>
    <r>
      <rPr>
        <sz val="10"/>
        <color indexed="8"/>
        <rFont val="Calibri"/>
        <family val="2"/>
        <charset val="161"/>
      </rPr>
      <t>The above figures do not include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</si>
</sst>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amily val="2"/>
      <charset val="161"/>
    </font>
    <font>
      <sz val="10"/>
      <name val="Arial"/>
      <family val="2"/>
      <charset val="161"/>
    </font>
    <font>
      <b/>
      <sz val="12"/>
      <name val="Arial"/>
      <family val="2"/>
      <charset val="161"/>
    </font>
    <font>
      <sz val="16"/>
      <name val="Tahoma"/>
      <family val="2"/>
      <charset val="161"/>
    </font>
    <font>
      <sz val="9"/>
      <name val="Arial"/>
      <family val="2"/>
    </font>
    <font>
      <b/>
      <sz val="12"/>
      <name val="Arial"/>
      <family val="2"/>
    </font>
    <font>
      <b/>
      <sz val="10"/>
      <name val="Arial"/>
      <family val="2"/>
    </font>
    <font>
      <b/>
      <sz val="10"/>
      <name val="Arial"/>
      <family val="2"/>
      <charset val="161"/>
    </font>
    <font>
      <b/>
      <sz val="9"/>
      <name val="Arial"/>
      <family val="2"/>
    </font>
    <font>
      <b/>
      <i/>
      <sz val="8"/>
      <name val="Tahoma"/>
      <family val="2"/>
      <charset val="161"/>
    </font>
    <font>
      <b/>
      <sz val="9"/>
      <name val="Arial"/>
      <family val="2"/>
      <charset val="161"/>
    </font>
    <font>
      <sz val="10"/>
      <color indexed="8"/>
      <name val="Calibri"/>
      <family val="2"/>
      <charset val="161"/>
    </font>
    <font>
      <b/>
      <u/>
      <sz val="10"/>
      <color indexed="8"/>
      <name val="Calibri"/>
      <family val="2"/>
      <charset val="161"/>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0" borderId="0" xfId="0" applyFont="1" applyFill="1" applyAlignment="1">
      <alignment vertical="center"/>
    </xf>
    <xf numFmtId="0" fontId="3" fillId="0" borderId="0" xfId="0" applyFont="1" applyFill="1" applyAlignment="1">
      <alignment vertical="center"/>
    </xf>
    <xf numFmtId="3" fontId="4" fillId="0" borderId="5" xfId="1"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xf numFmtId="0" fontId="7" fillId="2" borderId="4" xfId="0" applyFont="1" applyFill="1" applyBorder="1" applyAlignment="1">
      <alignment horizontal="left" vertical="center" wrapText="1"/>
    </xf>
    <xf numFmtId="0" fontId="6" fillId="4" borderId="7" xfId="0" applyFont="1" applyFill="1" applyBorder="1" applyAlignment="1">
      <alignment horizontal="center" vertical="center" wrapText="1"/>
    </xf>
    <xf numFmtId="3" fontId="8" fillId="4" borderId="8" xfId="0" applyNumberFormat="1" applyFont="1" applyFill="1" applyBorder="1" applyAlignment="1">
      <alignment horizontal="center" vertical="center"/>
    </xf>
    <xf numFmtId="0" fontId="6" fillId="4" borderId="1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64" fontId="4" fillId="2" borderId="6" xfId="1" applyNumberFormat="1" applyFont="1" applyFill="1" applyBorder="1" applyAlignment="1">
      <alignment horizontal="center" vertical="center"/>
    </xf>
    <xf numFmtId="164" fontId="8" fillId="4" borderId="9" xfId="1"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1" fillId="0" borderId="0" xfId="0" applyFont="1" applyBorder="1" applyAlignment="1">
      <alignment horizontal="left" vertical="top" wrapText="1"/>
    </xf>
    <xf numFmtId="0" fontId="2" fillId="0" borderId="0" xfId="0" applyFont="1" applyFill="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cellXfs>
  <cellStyles count="2">
    <cellStyle name="Normal" xfId="0" builtinId="0"/>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P19"/>
  <sheetViews>
    <sheetView tabSelected="1" zoomScaleNormal="100" zoomScaleSheetLayoutView="100" workbookViewId="0">
      <selection activeCell="H5" sqref="H5:I12"/>
    </sheetView>
  </sheetViews>
  <sheetFormatPr defaultRowHeight="12.75" x14ac:dyDescent="0.2"/>
  <cols>
    <col min="1" max="1" width="28" customWidth="1"/>
    <col min="2" max="10" width="7" customWidth="1"/>
  </cols>
  <sheetData>
    <row r="1" spans="1:16" ht="32.25" customHeight="1" x14ac:dyDescent="0.2">
      <c r="A1" s="18" t="s">
        <v>0</v>
      </c>
      <c r="B1" s="18"/>
      <c r="C1" s="18"/>
      <c r="D1" s="18"/>
      <c r="E1" s="18"/>
      <c r="F1" s="18"/>
      <c r="G1" s="18"/>
      <c r="H1" s="18"/>
      <c r="I1" s="18"/>
      <c r="J1" s="18"/>
      <c r="K1" s="1"/>
      <c r="L1" s="1"/>
      <c r="M1" s="1"/>
      <c r="N1" s="1"/>
      <c r="O1" s="1"/>
      <c r="P1" s="1"/>
    </row>
    <row r="2" spans="1:16" ht="6.75" customHeight="1" thickBot="1" x14ac:dyDescent="0.25">
      <c r="A2" s="2"/>
    </row>
    <row r="3" spans="1:16" ht="21" customHeight="1" x14ac:dyDescent="0.2">
      <c r="A3" s="19" t="s">
        <v>1</v>
      </c>
      <c r="B3" s="21">
        <v>2017</v>
      </c>
      <c r="C3" s="22"/>
      <c r="D3" s="23"/>
      <c r="E3" s="15">
        <v>2018</v>
      </c>
      <c r="F3" s="15"/>
      <c r="G3" s="16"/>
      <c r="H3" s="15">
        <v>2019</v>
      </c>
      <c r="I3" s="15"/>
      <c r="J3" s="16"/>
    </row>
    <row r="4" spans="1:16" ht="18.75" customHeight="1" thickBot="1" x14ac:dyDescent="0.25">
      <c r="A4" s="20"/>
      <c r="B4" s="11" t="s">
        <v>24</v>
      </c>
      <c r="C4" s="11" t="s">
        <v>25</v>
      </c>
      <c r="D4" s="12" t="s">
        <v>2</v>
      </c>
      <c r="E4" s="11" t="s">
        <v>24</v>
      </c>
      <c r="F4" s="11" t="s">
        <v>25</v>
      </c>
      <c r="G4" s="12" t="s">
        <v>2</v>
      </c>
      <c r="H4" s="11" t="s">
        <v>24</v>
      </c>
      <c r="I4" s="11" t="s">
        <v>25</v>
      </c>
      <c r="J4" s="12" t="s">
        <v>2</v>
      </c>
    </row>
    <row r="5" spans="1:16" ht="42.75" customHeight="1" x14ac:dyDescent="0.2">
      <c r="A5" s="6" t="s">
        <v>3</v>
      </c>
      <c r="B5" s="3">
        <v>562</v>
      </c>
      <c r="C5" s="3">
        <v>555</v>
      </c>
      <c r="D5" s="13">
        <f t="shared" ref="D5:D12" si="0">C5/B5</f>
        <v>0.98754448398576511</v>
      </c>
      <c r="E5" s="3">
        <v>644</v>
      </c>
      <c r="F5" s="3">
        <v>640</v>
      </c>
      <c r="G5" s="13">
        <f t="shared" ref="G5:G12" si="1">F5/E5</f>
        <v>0.99378881987577639</v>
      </c>
      <c r="H5" s="3">
        <v>653</v>
      </c>
      <c r="I5" s="3">
        <v>645</v>
      </c>
      <c r="J5" s="13">
        <f t="shared" ref="J5:J12" si="2">I5/H5</f>
        <v>0.98774885145482394</v>
      </c>
    </row>
    <row r="6" spans="1:16" ht="42.75" customHeight="1" x14ac:dyDescent="0.2">
      <c r="A6" s="6" t="s">
        <v>4</v>
      </c>
      <c r="B6" s="3">
        <v>146</v>
      </c>
      <c r="C6" s="3">
        <v>145</v>
      </c>
      <c r="D6" s="13">
        <f t="shared" si="0"/>
        <v>0.99315068493150682</v>
      </c>
      <c r="E6" s="3">
        <v>236</v>
      </c>
      <c r="F6" s="3">
        <v>236</v>
      </c>
      <c r="G6" s="13">
        <f t="shared" si="1"/>
        <v>1</v>
      </c>
      <c r="H6" s="3">
        <v>177</v>
      </c>
      <c r="I6" s="3">
        <v>176</v>
      </c>
      <c r="J6" s="13">
        <f t="shared" si="2"/>
        <v>0.99435028248587576</v>
      </c>
    </row>
    <row r="7" spans="1:16" ht="42.75" customHeight="1" x14ac:dyDescent="0.2">
      <c r="A7" s="6" t="s">
        <v>5</v>
      </c>
      <c r="B7" s="3">
        <v>468</v>
      </c>
      <c r="C7" s="3">
        <v>467</v>
      </c>
      <c r="D7" s="13">
        <f t="shared" si="0"/>
        <v>0.99786324786324787</v>
      </c>
      <c r="E7" s="3">
        <v>384</v>
      </c>
      <c r="F7" s="3">
        <v>371</v>
      </c>
      <c r="G7" s="13">
        <f t="shared" si="1"/>
        <v>0.96614583333333337</v>
      </c>
      <c r="H7" s="3">
        <v>666</v>
      </c>
      <c r="I7" s="3">
        <v>656</v>
      </c>
      <c r="J7" s="13">
        <f t="shared" si="2"/>
        <v>0.98498498498498499</v>
      </c>
    </row>
    <row r="8" spans="1:16" ht="42.75" customHeight="1" x14ac:dyDescent="0.2">
      <c r="A8" s="6" t="s">
        <v>6</v>
      </c>
      <c r="B8" s="3">
        <v>927</v>
      </c>
      <c r="C8" s="3">
        <v>905</v>
      </c>
      <c r="D8" s="13">
        <f t="shared" si="0"/>
        <v>0.97626752966558794</v>
      </c>
      <c r="E8" s="3">
        <v>1129</v>
      </c>
      <c r="F8" s="3">
        <v>1089</v>
      </c>
      <c r="G8" s="13">
        <f t="shared" si="1"/>
        <v>0.96457041629760853</v>
      </c>
      <c r="H8" s="3">
        <v>1235</v>
      </c>
      <c r="I8" s="3">
        <v>1206</v>
      </c>
      <c r="J8" s="13">
        <f t="shared" si="2"/>
        <v>0.97651821862348176</v>
      </c>
    </row>
    <row r="9" spans="1:16" ht="42.75" customHeight="1" x14ac:dyDescent="0.2">
      <c r="A9" s="6" t="s">
        <v>7</v>
      </c>
      <c r="B9" s="3">
        <v>670</v>
      </c>
      <c r="C9" s="3">
        <v>427</v>
      </c>
      <c r="D9" s="13">
        <f t="shared" si="0"/>
        <v>0.63731343283582087</v>
      </c>
      <c r="E9" s="3">
        <v>667</v>
      </c>
      <c r="F9" s="3">
        <v>458</v>
      </c>
      <c r="G9" s="13">
        <f t="shared" si="1"/>
        <v>0.68665667166416788</v>
      </c>
      <c r="H9" s="3">
        <v>796</v>
      </c>
      <c r="I9" s="3">
        <v>569</v>
      </c>
      <c r="J9" s="13">
        <f t="shared" si="2"/>
        <v>0.71482412060301503</v>
      </c>
    </row>
    <row r="10" spans="1:16" ht="42.75" customHeight="1" x14ac:dyDescent="0.2">
      <c r="A10" s="6" t="s">
        <v>8</v>
      </c>
      <c r="B10" s="3">
        <v>188</v>
      </c>
      <c r="C10" s="3">
        <v>109</v>
      </c>
      <c r="D10" s="13">
        <f t="shared" si="0"/>
        <v>0.57978723404255317</v>
      </c>
      <c r="E10" s="3">
        <v>200</v>
      </c>
      <c r="F10" s="3">
        <v>144</v>
      </c>
      <c r="G10" s="13">
        <f t="shared" si="1"/>
        <v>0.72</v>
      </c>
      <c r="H10" s="3">
        <v>200</v>
      </c>
      <c r="I10" s="3">
        <v>122</v>
      </c>
      <c r="J10" s="13">
        <f t="shared" si="2"/>
        <v>0.61</v>
      </c>
    </row>
    <row r="11" spans="1:16" ht="42.75" customHeight="1" x14ac:dyDescent="0.2">
      <c r="A11" s="6" t="s">
        <v>9</v>
      </c>
      <c r="B11" s="3">
        <v>20</v>
      </c>
      <c r="C11" s="3">
        <v>19</v>
      </c>
      <c r="D11" s="13">
        <f t="shared" si="0"/>
        <v>0.95</v>
      </c>
      <c r="E11" s="3">
        <v>19</v>
      </c>
      <c r="F11" s="3">
        <v>19</v>
      </c>
      <c r="G11" s="13">
        <f t="shared" si="1"/>
        <v>1</v>
      </c>
      <c r="H11" s="3">
        <v>23</v>
      </c>
      <c r="I11" s="3">
        <v>23</v>
      </c>
      <c r="J11" s="13">
        <f t="shared" si="2"/>
        <v>1</v>
      </c>
    </row>
    <row r="12" spans="1:16" ht="42.75" customHeight="1" x14ac:dyDescent="0.2">
      <c r="A12" s="6" t="s">
        <v>10</v>
      </c>
      <c r="B12" s="3">
        <v>3211</v>
      </c>
      <c r="C12" s="3">
        <v>3177</v>
      </c>
      <c r="D12" s="13">
        <f t="shared" si="0"/>
        <v>0.98941139831828095</v>
      </c>
      <c r="E12" s="3">
        <v>2967</v>
      </c>
      <c r="F12" s="3">
        <v>2931</v>
      </c>
      <c r="G12" s="13">
        <f t="shared" si="1"/>
        <v>0.98786653185035389</v>
      </c>
      <c r="H12" s="3">
        <v>2845</v>
      </c>
      <c r="I12" s="3">
        <v>2810</v>
      </c>
      <c r="J12" s="13">
        <f t="shared" si="2"/>
        <v>0.9876977152899824</v>
      </c>
    </row>
    <row r="13" spans="1:16" ht="28.5" customHeight="1" thickBot="1" x14ac:dyDescent="0.25">
      <c r="A13" s="7" t="s">
        <v>11</v>
      </c>
      <c r="B13" s="8">
        <f>SUM(B5:B12)</f>
        <v>6192</v>
      </c>
      <c r="C13" s="8">
        <f>SUM(C5:C12)</f>
        <v>5804</v>
      </c>
      <c r="D13" s="14">
        <f>C13/B13</f>
        <v>0.9373385012919897</v>
      </c>
      <c r="E13" s="8">
        <f>SUM(E5:E12)</f>
        <v>6246</v>
      </c>
      <c r="F13" s="8">
        <f>SUM(F5:F12)</f>
        <v>5888</v>
      </c>
      <c r="G13" s="14">
        <f>F13/E13</f>
        <v>0.94268331732308674</v>
      </c>
      <c r="H13" s="8">
        <f>SUM(H5:H12)</f>
        <v>6595</v>
      </c>
      <c r="I13" s="8">
        <f>SUM(I5:I12)</f>
        <v>6207</v>
      </c>
      <c r="J13" s="14">
        <f>I13/H13</f>
        <v>0.94116755117513262</v>
      </c>
    </row>
    <row r="14" spans="1:16" x14ac:dyDescent="0.2">
      <c r="A14" s="4" t="s">
        <v>23</v>
      </c>
    </row>
    <row r="15" spans="1:16" x14ac:dyDescent="0.2">
      <c r="A15" s="5" t="s">
        <v>12</v>
      </c>
    </row>
    <row r="16" spans="1:16" x14ac:dyDescent="0.2">
      <c r="A16" s="5" t="s">
        <v>13</v>
      </c>
    </row>
    <row r="17" spans="1:10" x14ac:dyDescent="0.2">
      <c r="A17" s="5" t="s">
        <v>14</v>
      </c>
    </row>
    <row r="18" spans="1:10" ht="7.5" customHeight="1" x14ac:dyDescent="0.2"/>
    <row r="19" spans="1:10" ht="71.25" customHeight="1" x14ac:dyDescent="0.2">
      <c r="A19" s="17" t="s">
        <v>26</v>
      </c>
      <c r="B19" s="17"/>
      <c r="C19" s="17"/>
      <c r="D19" s="17"/>
      <c r="E19" s="17"/>
      <c r="F19" s="17"/>
      <c r="G19" s="17"/>
      <c r="H19" s="17"/>
      <c r="I19" s="17"/>
      <c r="J19" s="17"/>
    </row>
  </sheetData>
  <mergeCells count="6">
    <mergeCell ref="E3:G3"/>
    <mergeCell ref="H3:J3"/>
    <mergeCell ref="A19:J19"/>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P17"/>
  <sheetViews>
    <sheetView zoomScaleNormal="100" workbookViewId="0">
      <selection activeCell="H5" sqref="H5:I10"/>
    </sheetView>
  </sheetViews>
  <sheetFormatPr defaultRowHeight="12.75" x14ac:dyDescent="0.2"/>
  <cols>
    <col min="1" max="1" width="17.140625" customWidth="1"/>
    <col min="2" max="2" width="7.5703125" bestFit="1" customWidth="1"/>
    <col min="3" max="3" width="6.42578125" bestFit="1" customWidth="1"/>
    <col min="4" max="4" width="8" customWidth="1"/>
    <col min="5" max="5" width="7.5703125" bestFit="1" customWidth="1"/>
    <col min="6" max="6" width="6.42578125" bestFit="1" customWidth="1"/>
    <col min="7" max="7" width="8" customWidth="1"/>
    <col min="8" max="8" width="7.5703125" bestFit="1" customWidth="1"/>
    <col min="9" max="9" width="6.42578125" bestFit="1" customWidth="1"/>
    <col min="10" max="10" width="8" customWidth="1"/>
  </cols>
  <sheetData>
    <row r="1" spans="1:16" ht="37.5" customHeight="1" x14ac:dyDescent="0.2">
      <c r="A1" s="18" t="s">
        <v>15</v>
      </c>
      <c r="B1" s="18"/>
      <c r="C1" s="18"/>
      <c r="D1" s="18"/>
      <c r="E1" s="18"/>
      <c r="F1" s="18"/>
      <c r="G1" s="18"/>
      <c r="H1" s="18"/>
      <c r="I1" s="18"/>
      <c r="J1" s="18"/>
      <c r="K1" s="1"/>
      <c r="L1" s="1"/>
      <c r="M1" s="1"/>
      <c r="N1" s="1"/>
      <c r="O1" s="1"/>
      <c r="P1" s="1"/>
    </row>
    <row r="2" spans="1:16" ht="8.25" customHeight="1" thickBot="1" x14ac:dyDescent="0.25">
      <c r="A2" s="2"/>
    </row>
    <row r="3" spans="1:16" ht="21.75" customHeight="1" x14ac:dyDescent="0.2">
      <c r="A3" s="24" t="s">
        <v>16</v>
      </c>
      <c r="B3" s="21">
        <v>2017</v>
      </c>
      <c r="C3" s="22"/>
      <c r="D3" s="23"/>
      <c r="E3" s="15">
        <v>2018</v>
      </c>
      <c r="F3" s="15"/>
      <c r="G3" s="16"/>
      <c r="H3" s="15">
        <v>2019</v>
      </c>
      <c r="I3" s="15"/>
      <c r="J3" s="16"/>
    </row>
    <row r="4" spans="1:16" ht="21.75" customHeight="1" thickBot="1" x14ac:dyDescent="0.25">
      <c r="A4" s="25"/>
      <c r="B4" s="11" t="s">
        <v>24</v>
      </c>
      <c r="C4" s="11" t="s">
        <v>25</v>
      </c>
      <c r="D4" s="12" t="s">
        <v>2</v>
      </c>
      <c r="E4" s="11" t="s">
        <v>24</v>
      </c>
      <c r="F4" s="11" t="s">
        <v>25</v>
      </c>
      <c r="G4" s="12" t="s">
        <v>2</v>
      </c>
      <c r="H4" s="11" t="s">
        <v>24</v>
      </c>
      <c r="I4" s="11" t="s">
        <v>25</v>
      </c>
      <c r="J4" s="12" t="s">
        <v>2</v>
      </c>
    </row>
    <row r="5" spans="1:16" ht="45.75" customHeight="1" x14ac:dyDescent="0.2">
      <c r="A5" s="10" t="s">
        <v>17</v>
      </c>
      <c r="B5" s="3">
        <v>1606</v>
      </c>
      <c r="C5" s="3">
        <v>1532</v>
      </c>
      <c r="D5" s="13">
        <f t="shared" ref="D5:D10" si="0">C5/B5</f>
        <v>0.95392278953922793</v>
      </c>
      <c r="E5" s="3">
        <v>2083</v>
      </c>
      <c r="F5" s="3">
        <v>1989</v>
      </c>
      <c r="G5" s="13">
        <f t="shared" ref="G5:G10" si="1">F5/E5</f>
        <v>0.95487277964474315</v>
      </c>
      <c r="H5" s="3">
        <v>2197</v>
      </c>
      <c r="I5" s="3">
        <v>2071</v>
      </c>
      <c r="J5" s="13">
        <f t="shared" ref="J5:J10" si="2">I5/H5</f>
        <v>0.94264906690942196</v>
      </c>
    </row>
    <row r="6" spans="1:16" ht="45.75" customHeight="1" x14ac:dyDescent="0.2">
      <c r="A6" s="6" t="s">
        <v>18</v>
      </c>
      <c r="B6" s="3">
        <v>1716</v>
      </c>
      <c r="C6" s="3">
        <v>1619</v>
      </c>
      <c r="D6" s="13">
        <f t="shared" si="0"/>
        <v>0.94347319347319347</v>
      </c>
      <c r="E6" s="3">
        <v>1410</v>
      </c>
      <c r="F6" s="3">
        <v>1319</v>
      </c>
      <c r="G6" s="13">
        <f t="shared" si="1"/>
        <v>0.93546099290780138</v>
      </c>
      <c r="H6" s="3">
        <v>1311</v>
      </c>
      <c r="I6" s="3">
        <v>1232</v>
      </c>
      <c r="J6" s="13">
        <f t="shared" si="2"/>
        <v>0.93974065598779555</v>
      </c>
    </row>
    <row r="7" spans="1:16" ht="45.75" customHeight="1" x14ac:dyDescent="0.2">
      <c r="A7" s="6" t="s">
        <v>19</v>
      </c>
      <c r="B7" s="3">
        <v>1158</v>
      </c>
      <c r="C7" s="3">
        <v>1102</v>
      </c>
      <c r="D7" s="13">
        <f t="shared" si="0"/>
        <v>0.95164075993091535</v>
      </c>
      <c r="E7" s="3">
        <v>979</v>
      </c>
      <c r="F7" s="3">
        <v>942</v>
      </c>
      <c r="G7" s="13">
        <f t="shared" si="1"/>
        <v>0.96220633299284986</v>
      </c>
      <c r="H7" s="3">
        <v>1143</v>
      </c>
      <c r="I7" s="3">
        <v>1097</v>
      </c>
      <c r="J7" s="13">
        <f t="shared" si="2"/>
        <v>0.9597550306211724</v>
      </c>
    </row>
    <row r="8" spans="1:16" ht="45.75" customHeight="1" x14ac:dyDescent="0.2">
      <c r="A8" s="6" t="s">
        <v>20</v>
      </c>
      <c r="B8" s="3">
        <v>799</v>
      </c>
      <c r="C8" s="3">
        <v>711</v>
      </c>
      <c r="D8" s="13">
        <f t="shared" si="0"/>
        <v>0.8898623279098874</v>
      </c>
      <c r="E8" s="3">
        <v>685</v>
      </c>
      <c r="F8" s="3">
        <v>618</v>
      </c>
      <c r="G8" s="13">
        <f t="shared" si="1"/>
        <v>0.90218978102189784</v>
      </c>
      <c r="H8" s="3">
        <v>871</v>
      </c>
      <c r="I8" s="3">
        <v>809</v>
      </c>
      <c r="J8" s="13">
        <f t="shared" si="2"/>
        <v>0.92881745120551096</v>
      </c>
    </row>
    <row r="9" spans="1:16" ht="45.75" customHeight="1" x14ac:dyDescent="0.2">
      <c r="A9" s="6" t="s">
        <v>21</v>
      </c>
      <c r="B9" s="3">
        <v>800</v>
      </c>
      <c r="C9" s="3">
        <v>742</v>
      </c>
      <c r="D9" s="13">
        <f t="shared" si="0"/>
        <v>0.92749999999999999</v>
      </c>
      <c r="E9" s="3">
        <v>949</v>
      </c>
      <c r="F9" s="3">
        <v>892</v>
      </c>
      <c r="G9" s="13">
        <f t="shared" si="1"/>
        <v>0.93993677555321387</v>
      </c>
      <c r="H9" s="3">
        <v>924</v>
      </c>
      <c r="I9" s="3">
        <v>863</v>
      </c>
      <c r="J9" s="13">
        <f t="shared" si="2"/>
        <v>0.93398268398268403</v>
      </c>
    </row>
    <row r="10" spans="1:16" ht="45.75" customHeight="1" thickBot="1" x14ac:dyDescent="0.25">
      <c r="A10" s="6" t="s">
        <v>22</v>
      </c>
      <c r="B10" s="3">
        <v>113</v>
      </c>
      <c r="C10" s="3">
        <v>98</v>
      </c>
      <c r="D10" s="13">
        <f t="shared" si="0"/>
        <v>0.86725663716814161</v>
      </c>
      <c r="E10" s="3">
        <v>140</v>
      </c>
      <c r="F10" s="3">
        <v>128</v>
      </c>
      <c r="G10" s="13">
        <f t="shared" si="1"/>
        <v>0.91428571428571426</v>
      </c>
      <c r="H10" s="3">
        <v>149</v>
      </c>
      <c r="I10" s="3">
        <v>135</v>
      </c>
      <c r="J10" s="13">
        <f t="shared" si="2"/>
        <v>0.90604026845637586</v>
      </c>
    </row>
    <row r="11" spans="1:16" ht="28.5" customHeight="1" thickBot="1" x14ac:dyDescent="0.25">
      <c r="A11" s="9" t="s">
        <v>11</v>
      </c>
      <c r="B11" s="8">
        <f>SUM(B5:B10)</f>
        <v>6192</v>
      </c>
      <c r="C11" s="8">
        <f>SUM(C5:C10)</f>
        <v>5804</v>
      </c>
      <c r="D11" s="14">
        <f>C11/B11</f>
        <v>0.9373385012919897</v>
      </c>
      <c r="E11" s="8">
        <f>SUM(E5:E10)</f>
        <v>6246</v>
      </c>
      <c r="F11" s="8">
        <f>SUM(F5:F10)</f>
        <v>5888</v>
      </c>
      <c r="G11" s="14">
        <f>F11/E11</f>
        <v>0.94268331732308674</v>
      </c>
      <c r="H11" s="8">
        <f>SUM(H5:H10)</f>
        <v>6595</v>
      </c>
      <c r="I11" s="8">
        <f>SUM(I5:I10)</f>
        <v>6207</v>
      </c>
      <c r="J11" s="14">
        <f>I11/H11</f>
        <v>0.94116755117513262</v>
      </c>
    </row>
    <row r="12" spans="1:16" x14ac:dyDescent="0.2">
      <c r="A12" s="4" t="s">
        <v>23</v>
      </c>
    </row>
    <row r="13" spans="1:16" x14ac:dyDescent="0.2">
      <c r="A13" s="5" t="s">
        <v>12</v>
      </c>
    </row>
    <row r="14" spans="1:16" x14ac:dyDescent="0.2">
      <c r="A14" s="5" t="s">
        <v>13</v>
      </c>
    </row>
    <row r="15" spans="1:16" x14ac:dyDescent="0.2">
      <c r="A15" s="5" t="s">
        <v>14</v>
      </c>
    </row>
    <row r="16" spans="1:16" ht="5.25" customHeight="1" x14ac:dyDescent="0.2"/>
    <row r="17" spans="1:10" ht="67.5" customHeight="1" x14ac:dyDescent="0.2">
      <c r="A17" s="17" t="s">
        <v>26</v>
      </c>
      <c r="B17" s="17"/>
      <c r="C17" s="17"/>
      <c r="D17" s="17"/>
      <c r="E17" s="17"/>
      <c r="F17" s="17"/>
      <c r="G17" s="17"/>
      <c r="H17" s="17"/>
      <c r="I17" s="17"/>
      <c r="J17" s="17"/>
    </row>
  </sheetData>
  <mergeCells count="6">
    <mergeCell ref="E3:G3"/>
    <mergeCell ref="H3:J3"/>
    <mergeCell ref="A17:J17"/>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Minor per category</vt:lpstr>
      <vt:lpstr>Minor per district</vt:lpstr>
      <vt:lpstr>'Minor per category'!Print_Area</vt:lpstr>
      <vt:lpstr>'Minor per district'!Print_Area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dcterms:created xsi:type="dcterms:W3CDTF">2017-03-21T07:36:03Z</dcterms:created>
  <dcterms:modified xsi:type="dcterms:W3CDTF">2020-03-11T07:20:58Z</dcterms:modified>
</cp:coreProperties>
</file>